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w.szymanski\Desktop\"/>
    </mc:Choice>
  </mc:AlternateContent>
  <xr:revisionPtr revIDLastSave="0" documentId="13_ncr:1_{D2ADF39B-3382-4764-AEFA-C1BFAA58D3E8}" xr6:coauthVersionLast="47" xr6:coauthVersionMax="47" xr10:uidLastSave="{00000000-0000-0000-0000-000000000000}"/>
  <bookViews>
    <workbookView xWindow="-109" yWindow="-109" windowWidth="34995" windowHeight="19318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14" i="1"/>
  <c r="G5" i="1"/>
  <c r="I5" i="1" s="1"/>
  <c r="G2" i="1"/>
  <c r="I2" i="1" s="1"/>
  <c r="G4" i="1"/>
  <c r="G6" i="1"/>
  <c r="I6" i="1" s="1"/>
  <c r="G11" i="1"/>
  <c r="I11" i="1" s="1"/>
  <c r="G18" i="1"/>
  <c r="I18" i="1" s="1"/>
  <c r="G15" i="1"/>
  <c r="I15" i="1" s="1"/>
  <c r="G13" i="1"/>
  <c r="I13" i="1" s="1"/>
  <c r="G19" i="1"/>
  <c r="I19" i="1" s="1"/>
  <c r="G21" i="1"/>
  <c r="I21" i="1" s="1"/>
  <c r="G17" i="1"/>
  <c r="G20" i="1"/>
  <c r="G26" i="1"/>
  <c r="I26" i="1" s="1"/>
  <c r="G31" i="1"/>
  <c r="G23" i="1"/>
  <c r="G24" i="1"/>
  <c r="I24" i="1" s="1"/>
  <c r="G12" i="1"/>
  <c r="I12" i="1" s="1"/>
  <c r="G32" i="1"/>
  <c r="G30" i="1"/>
  <c r="I30" i="1" s="1"/>
  <c r="G22" i="1"/>
  <c r="I22" i="1" s="1"/>
  <c r="G27" i="1"/>
  <c r="I27" i="1" s="1"/>
  <c r="G46" i="1"/>
  <c r="G37" i="1"/>
  <c r="G43" i="1"/>
  <c r="G41" i="1"/>
  <c r="G35" i="1"/>
  <c r="G28" i="1"/>
  <c r="I28" i="1" s="1"/>
  <c r="G16" i="1"/>
  <c r="G36" i="1"/>
  <c r="G39" i="1"/>
  <c r="I39" i="1" s="1"/>
  <c r="G29" i="1"/>
  <c r="I29" i="1" s="1"/>
  <c r="G33" i="1"/>
  <c r="I33" i="1" s="1"/>
  <c r="G47" i="1"/>
  <c r="I47" i="1" s="1"/>
  <c r="G48" i="1"/>
  <c r="G34" i="1"/>
  <c r="G49" i="1"/>
  <c r="I49" i="1" s="1"/>
  <c r="G42" i="1"/>
  <c r="I42" i="1" s="1"/>
  <c r="G45" i="1"/>
  <c r="I45" i="1" s="1"/>
  <c r="G50" i="1"/>
  <c r="G51" i="1"/>
  <c r="I51" i="1" s="1"/>
  <c r="G44" i="1"/>
  <c r="I44" i="1" s="1"/>
  <c r="G7" i="1"/>
  <c r="G3" i="1"/>
  <c r="G40" i="1"/>
  <c r="G38" i="1"/>
  <c r="G25" i="1"/>
  <c r="G10" i="1"/>
  <c r="I32" i="1" l="1"/>
  <c r="I50" i="1"/>
  <c r="I16" i="1"/>
  <c r="I23" i="1"/>
  <c r="I4" i="1"/>
  <c r="I31" i="1"/>
  <c r="I41" i="1"/>
  <c r="I10" i="1"/>
  <c r="I34" i="1"/>
  <c r="I43" i="1"/>
  <c r="I20" i="1"/>
  <c r="I14" i="1"/>
  <c r="I36" i="1"/>
  <c r="I37" i="1"/>
  <c r="I17" i="1"/>
  <c r="I8" i="1"/>
  <c r="I35" i="1"/>
  <c r="I48" i="1"/>
  <c r="I46" i="1"/>
</calcChain>
</file>

<file path=xl/sharedStrings.xml><?xml version="1.0" encoding="utf-8"?>
<sst xmlns="http://schemas.openxmlformats.org/spreadsheetml/2006/main" count="72" uniqueCount="62">
  <si>
    <t>Nazwa firmy</t>
  </si>
  <si>
    <t>EACTIVE</t>
  </si>
  <si>
    <t>Artefakt</t>
  </si>
  <si>
    <t>Widoczni</t>
  </si>
  <si>
    <t>Grupa TENSE</t>
  </si>
  <si>
    <t>Verseo</t>
  </si>
  <si>
    <t>Kompan</t>
  </si>
  <si>
    <t>Delante</t>
  </si>
  <si>
    <t>Ideo</t>
  </si>
  <si>
    <t>Widzialni</t>
  </si>
  <si>
    <t>Ideo Force</t>
  </si>
  <si>
    <t>Cyrek Digital</t>
  </si>
  <si>
    <t>Sunrise System</t>
  </si>
  <si>
    <t>Sempire</t>
  </si>
  <si>
    <t>Sempai</t>
  </si>
  <si>
    <t>Semtec</t>
  </si>
  <si>
    <t>Bluerank</t>
  </si>
  <si>
    <t>Semahead</t>
  </si>
  <si>
    <t>Fabryka Marketingu</t>
  </si>
  <si>
    <t>Traffic Trends</t>
  </si>
  <si>
    <t>Performance Media</t>
  </si>
  <si>
    <t>LTB</t>
  </si>
  <si>
    <t>Getso</t>
  </si>
  <si>
    <t>CS Group</t>
  </si>
  <si>
    <t>Grupa inVette</t>
  </si>
  <si>
    <t>Rocket Media</t>
  </si>
  <si>
    <t>Fox Strategy</t>
  </si>
  <si>
    <t>BizzIT</t>
  </si>
  <si>
    <t>PromoTraffic</t>
  </si>
  <si>
    <t>ITHolding</t>
  </si>
  <si>
    <t>SEOgroup</t>
  </si>
  <si>
    <t>Semcore</t>
  </si>
  <si>
    <t>Internet Plus</t>
  </si>
  <si>
    <t>Whites</t>
  </si>
  <si>
    <t>SOLV</t>
  </si>
  <si>
    <t>MaxRoy.agency</t>
  </si>
  <si>
    <t>Business Sense</t>
  </si>
  <si>
    <t>GrupaM40</t>
  </si>
  <si>
    <t>Venti</t>
  </si>
  <si>
    <t>Dynamite Studio</t>
  </si>
  <si>
    <t>Combomarketing </t>
  </si>
  <si>
    <t>Onely</t>
  </si>
  <si>
    <t>SAMOSEO</t>
  </si>
  <si>
    <t>BlueSky System</t>
  </si>
  <si>
    <t>4People</t>
  </si>
  <si>
    <t>Ilość fraz w TOP3</t>
  </si>
  <si>
    <t>Ilość fraz w TOP10</t>
  </si>
  <si>
    <t>Ilość fraz w TOP50</t>
  </si>
  <si>
    <t>Widoczność wg Senuto</t>
  </si>
  <si>
    <t>Uzyskane punkty - 18.11.2020</t>
  </si>
  <si>
    <t>Uzyskane punkty - aktualnie</t>
  </si>
  <si>
    <t>Zmiana</t>
  </si>
  <si>
    <t>DevaGroup</t>
  </si>
  <si>
    <t>Harbingers</t>
  </si>
  <si>
    <t>Seo Profi</t>
  </si>
  <si>
    <t>GDAQ</t>
  </si>
  <si>
    <t>Kordowski Digital</t>
  </si>
  <si>
    <t>KS</t>
  </si>
  <si>
    <t>bd</t>
  </si>
  <si>
    <t>Zmiana miejsca</t>
  </si>
  <si>
    <t>Miejsce</t>
  </si>
  <si>
    <t>nowe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</si>
</sst>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3" fontId="0" fillId="0" borderId="0" xfId="0" applyNumberFormat="1"/>
    <xf numFmtId="3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workbookViewId="0">
      <selection activeCell="C5" sqref="C5"/>
    </sheetView>
  </sheetViews>
  <sheetFormatPr defaultColWidth="36.875" defaultRowHeight="14.3" x14ac:dyDescent="0.25"/>
  <cols>
    <col min="1" max="1" width="9.875" customWidth="1"/>
    <col min="2" max="2" width="18.5" customWidth="1"/>
    <col min="8" max="9" width="28.25" customWidth="1"/>
  </cols>
  <sheetData>
    <row r="1" spans="1:10" x14ac:dyDescent="0.25">
      <c r="A1" s="8" t="s">
        <v>60</v>
      </c>
      <c r="B1" s="8" t="s">
        <v>0</v>
      </c>
      <c r="C1" s="2" t="s">
        <v>45</v>
      </c>
      <c r="D1" s="2" t="s">
        <v>46</v>
      </c>
      <c r="E1" s="2" t="s">
        <v>47</v>
      </c>
      <c r="F1" s="2" t="s">
        <v>48</v>
      </c>
      <c r="G1" s="4" t="s">
        <v>50</v>
      </c>
      <c r="H1" s="4" t="s">
        <v>49</v>
      </c>
      <c r="I1" s="2" t="s">
        <v>51</v>
      </c>
      <c r="J1" s="2" t="s">
        <v>59</v>
      </c>
    </row>
    <row r="2" spans="1:10" x14ac:dyDescent="0.25">
      <c r="A2">
        <v>1</v>
      </c>
      <c r="B2" s="3" t="s">
        <v>5</v>
      </c>
      <c r="C2" s="1">
        <v>716</v>
      </c>
      <c r="D2" s="6">
        <v>2431</v>
      </c>
      <c r="E2" s="6">
        <v>9427</v>
      </c>
      <c r="F2" s="1">
        <v>153100</v>
      </c>
      <c r="G2" s="7">
        <f>C2*3+D2*2+E2*1+F2*0.5</f>
        <v>92987</v>
      </c>
      <c r="H2" s="7">
        <v>19577</v>
      </c>
      <c r="I2" s="5">
        <f>G2-H2</f>
        <v>73410</v>
      </c>
      <c r="J2">
        <v>4</v>
      </c>
    </row>
    <row r="3" spans="1:10" x14ac:dyDescent="0.25">
      <c r="A3">
        <v>2</v>
      </c>
      <c r="B3" s="3" t="s">
        <v>53</v>
      </c>
      <c r="C3" s="1">
        <v>613</v>
      </c>
      <c r="D3" s="1">
        <v>1806</v>
      </c>
      <c r="E3" s="1">
        <v>6560</v>
      </c>
      <c r="F3" s="1">
        <v>83100</v>
      </c>
      <c r="G3" s="7">
        <f>C3*3+D3*2+E3*1+F3*0.5</f>
        <v>53561</v>
      </c>
      <c r="H3" s="7"/>
      <c r="I3" s="9" t="s">
        <v>58</v>
      </c>
      <c r="J3" t="s">
        <v>61</v>
      </c>
    </row>
    <row r="4" spans="1:10" x14ac:dyDescent="0.25">
      <c r="A4">
        <v>3</v>
      </c>
      <c r="B4" s="3" t="s">
        <v>6</v>
      </c>
      <c r="C4" s="1">
        <v>317</v>
      </c>
      <c r="D4" s="1">
        <v>1102</v>
      </c>
      <c r="E4" s="6">
        <v>4387</v>
      </c>
      <c r="F4" s="1">
        <v>89800</v>
      </c>
      <c r="G4" s="7">
        <f>C4*3+D4*2+E4*1+F4*0.5</f>
        <v>52442</v>
      </c>
      <c r="H4" s="7">
        <v>18039</v>
      </c>
      <c r="I4" s="5">
        <f>G4-H4</f>
        <v>34403</v>
      </c>
      <c r="J4">
        <v>3</v>
      </c>
    </row>
    <row r="5" spans="1:10" x14ac:dyDescent="0.25">
      <c r="A5">
        <v>4</v>
      </c>
      <c r="B5" s="3" t="s">
        <v>4</v>
      </c>
      <c r="C5" s="1">
        <v>683</v>
      </c>
      <c r="D5" s="6">
        <v>1928</v>
      </c>
      <c r="E5" s="6">
        <v>7588</v>
      </c>
      <c r="F5" s="1">
        <v>65400</v>
      </c>
      <c r="G5" s="7">
        <f>C5*3+D5*2+E5*1+F5*0.5</f>
        <v>46193</v>
      </c>
      <c r="H5" s="7">
        <v>22384</v>
      </c>
      <c r="I5" s="5">
        <f>G5-H5</f>
        <v>23809</v>
      </c>
      <c r="J5">
        <v>0</v>
      </c>
    </row>
    <row r="6" spans="1:10" x14ac:dyDescent="0.25">
      <c r="A6">
        <v>5</v>
      </c>
      <c r="B6" s="3" t="s">
        <v>7</v>
      </c>
      <c r="C6" s="1">
        <v>230</v>
      </c>
      <c r="D6" s="6">
        <v>1225</v>
      </c>
      <c r="E6" s="6">
        <v>5192</v>
      </c>
      <c r="F6" s="1">
        <v>52700</v>
      </c>
      <c r="G6" s="7">
        <f>C6*3+D6*2+E6*1+F6*0.5</f>
        <v>34682</v>
      </c>
      <c r="H6" s="7">
        <v>16886</v>
      </c>
      <c r="I6" s="5">
        <f>G6-H6</f>
        <v>17796</v>
      </c>
      <c r="J6">
        <v>2</v>
      </c>
    </row>
    <row r="7" spans="1:10" x14ac:dyDescent="0.25">
      <c r="A7">
        <v>6</v>
      </c>
      <c r="B7" s="3" t="s">
        <v>52</v>
      </c>
      <c r="C7" s="1">
        <v>199</v>
      </c>
      <c r="D7" s="1">
        <v>1140</v>
      </c>
      <c r="E7" s="1">
        <v>6178</v>
      </c>
      <c r="F7" s="1">
        <v>31400</v>
      </c>
      <c r="G7" s="7">
        <f>C7*3+D7*2+E7*1+F7*0.5</f>
        <v>24755</v>
      </c>
      <c r="H7" s="7"/>
      <c r="I7" s="9" t="s">
        <v>58</v>
      </c>
      <c r="J7" t="s">
        <v>61</v>
      </c>
    </row>
    <row r="8" spans="1:10" x14ac:dyDescent="0.25">
      <c r="A8">
        <v>7</v>
      </c>
      <c r="B8" s="3" t="s">
        <v>2</v>
      </c>
      <c r="C8" s="1">
        <v>580</v>
      </c>
      <c r="D8" s="6">
        <v>2277</v>
      </c>
      <c r="E8" s="6">
        <v>8717</v>
      </c>
      <c r="F8" s="1">
        <v>17900</v>
      </c>
      <c r="G8" s="7">
        <f>C8*3+D8*2+E8*1+F8*0.5</f>
        <v>23961</v>
      </c>
      <c r="H8" s="7">
        <v>27771</v>
      </c>
      <c r="I8" s="5">
        <f>G8-H8</f>
        <v>-3810</v>
      </c>
      <c r="J8">
        <v>-5</v>
      </c>
    </row>
    <row r="9" spans="1:10" x14ac:dyDescent="0.25">
      <c r="A9">
        <v>8</v>
      </c>
      <c r="B9" s="3" t="s">
        <v>57</v>
      </c>
      <c r="C9" s="1">
        <v>403</v>
      </c>
      <c r="D9" s="1">
        <v>1368</v>
      </c>
      <c r="E9" s="1">
        <v>5210</v>
      </c>
      <c r="F9" s="1">
        <v>26000</v>
      </c>
      <c r="G9" s="7">
        <f>C9*3+D9*2+E9*1+F9*0.5</f>
        <v>22155</v>
      </c>
      <c r="I9" s="9" t="s">
        <v>58</v>
      </c>
      <c r="J9" t="s">
        <v>61</v>
      </c>
    </row>
    <row r="10" spans="1:10" x14ac:dyDescent="0.25">
      <c r="A10">
        <v>9</v>
      </c>
      <c r="B10" s="3" t="s">
        <v>1</v>
      </c>
      <c r="C10" s="1">
        <v>529</v>
      </c>
      <c r="D10" s="6">
        <v>1601</v>
      </c>
      <c r="E10" s="6">
        <v>4932</v>
      </c>
      <c r="F10" s="1">
        <v>23500</v>
      </c>
      <c r="G10" s="7">
        <f>C10*3+D10*2+E10*1+F10*0.5</f>
        <v>21471</v>
      </c>
      <c r="H10" s="7">
        <v>32249</v>
      </c>
      <c r="I10" s="5">
        <f>G10-H10</f>
        <v>-10778</v>
      </c>
      <c r="J10">
        <v>-8</v>
      </c>
    </row>
    <row r="11" spans="1:10" x14ac:dyDescent="0.25">
      <c r="A11">
        <v>10</v>
      </c>
      <c r="B11" s="3" t="s">
        <v>8</v>
      </c>
      <c r="C11" s="1">
        <v>210</v>
      </c>
      <c r="D11" s="1">
        <v>840</v>
      </c>
      <c r="E11" s="6">
        <v>6446</v>
      </c>
      <c r="F11" s="1">
        <v>21500</v>
      </c>
      <c r="G11" s="7">
        <f>C11*3+D11*2+E11*1+F11*0.5</f>
        <v>19506</v>
      </c>
      <c r="H11" s="7">
        <v>14393</v>
      </c>
      <c r="I11" s="5">
        <f>G11-H11</f>
        <v>5113</v>
      </c>
      <c r="J11">
        <v>-2</v>
      </c>
    </row>
    <row r="12" spans="1:10" x14ac:dyDescent="0.25">
      <c r="A12">
        <v>11</v>
      </c>
      <c r="B12" s="3" t="s">
        <v>20</v>
      </c>
      <c r="C12" s="1">
        <v>199</v>
      </c>
      <c r="D12" s="1">
        <v>710</v>
      </c>
      <c r="E12" s="1">
        <v>2757</v>
      </c>
      <c r="F12" s="1">
        <v>27900</v>
      </c>
      <c r="G12" s="7">
        <f>C12*3+D12*2+E12*1+F12*0.5</f>
        <v>18724</v>
      </c>
      <c r="H12" s="7">
        <v>2241</v>
      </c>
      <c r="I12" s="5">
        <f>G12-H12</f>
        <v>16483</v>
      </c>
      <c r="J12">
        <v>9</v>
      </c>
    </row>
    <row r="13" spans="1:10" x14ac:dyDescent="0.25">
      <c r="A13">
        <v>12</v>
      </c>
      <c r="B13" s="3" t="s">
        <v>11</v>
      </c>
      <c r="C13" s="1">
        <v>143</v>
      </c>
      <c r="D13" s="1">
        <v>539</v>
      </c>
      <c r="E13" s="6">
        <v>1947</v>
      </c>
      <c r="F13" s="1">
        <v>28300</v>
      </c>
      <c r="G13" s="7">
        <f>C13*3+D13*2+E13*1+F13*0.5</f>
        <v>17604</v>
      </c>
      <c r="H13" s="7">
        <v>10444</v>
      </c>
      <c r="I13" s="5">
        <f>G13-H13</f>
        <v>7160</v>
      </c>
      <c r="J13">
        <v>-1</v>
      </c>
    </row>
    <row r="14" spans="1:10" x14ac:dyDescent="0.25">
      <c r="A14">
        <v>13</v>
      </c>
      <c r="B14" s="3" t="s">
        <v>3</v>
      </c>
      <c r="C14" s="1">
        <v>442</v>
      </c>
      <c r="D14" s="6">
        <v>1503</v>
      </c>
      <c r="E14" s="6">
        <v>5259</v>
      </c>
      <c r="F14" s="6">
        <v>14500</v>
      </c>
      <c r="G14" s="7">
        <f>C14*3+D14*2+E14*1+F14*0.5</f>
        <v>16841</v>
      </c>
      <c r="H14" s="7">
        <v>24718</v>
      </c>
      <c r="I14" s="5">
        <f>G14-H14</f>
        <v>-7877</v>
      </c>
      <c r="J14">
        <v>-10</v>
      </c>
    </row>
    <row r="15" spans="1:10" x14ac:dyDescent="0.25">
      <c r="A15">
        <v>14</v>
      </c>
      <c r="B15" s="3" t="s">
        <v>10</v>
      </c>
      <c r="C15" s="1">
        <v>209</v>
      </c>
      <c r="D15" s="1">
        <v>1115</v>
      </c>
      <c r="E15" s="6">
        <v>5897</v>
      </c>
      <c r="F15" s="1">
        <v>16000</v>
      </c>
      <c r="G15" s="7">
        <f>C15*3+D15*2+E15*1+F15*0.5</f>
        <v>16754</v>
      </c>
      <c r="H15" s="7">
        <v>10960</v>
      </c>
      <c r="I15" s="5">
        <f>G15-H15</f>
        <v>5794</v>
      </c>
      <c r="J15">
        <v>-4</v>
      </c>
    </row>
    <row r="16" spans="1:10" x14ac:dyDescent="0.25">
      <c r="A16">
        <v>15</v>
      </c>
      <c r="B16" s="3" t="s">
        <v>31</v>
      </c>
      <c r="C16" s="1">
        <v>172</v>
      </c>
      <c r="D16" s="1">
        <v>715</v>
      </c>
      <c r="E16" s="1">
        <v>3728</v>
      </c>
      <c r="F16" s="1">
        <v>14500</v>
      </c>
      <c r="G16" s="7">
        <f>C16*3+D16*2+E16*1+F16*0.5</f>
        <v>12924</v>
      </c>
      <c r="H16" s="7">
        <v>944.5</v>
      </c>
      <c r="I16" s="5">
        <f>G16-H16</f>
        <v>11979.5</v>
      </c>
      <c r="J16">
        <v>16</v>
      </c>
    </row>
    <row r="17" spans="1:10" x14ac:dyDescent="0.25">
      <c r="A17">
        <v>16</v>
      </c>
      <c r="B17" s="3" t="s">
        <v>14</v>
      </c>
      <c r="C17" s="1">
        <v>49</v>
      </c>
      <c r="D17" s="1">
        <v>237</v>
      </c>
      <c r="E17" s="6">
        <v>2339</v>
      </c>
      <c r="F17" s="1">
        <v>15900</v>
      </c>
      <c r="G17" s="7">
        <f>C17*3+D17*2+E17*1+F17*0.5</f>
        <v>10910</v>
      </c>
      <c r="H17" s="7">
        <v>4703</v>
      </c>
      <c r="I17" s="5">
        <f>G17-H17</f>
        <v>6207</v>
      </c>
      <c r="J17">
        <v>-2</v>
      </c>
    </row>
    <row r="18" spans="1:10" x14ac:dyDescent="0.25">
      <c r="A18">
        <v>17</v>
      </c>
      <c r="B18" s="3" t="s">
        <v>9</v>
      </c>
      <c r="C18" s="1">
        <v>221</v>
      </c>
      <c r="D18" s="6">
        <v>892</v>
      </c>
      <c r="E18" s="6">
        <v>4245</v>
      </c>
      <c r="F18" s="1">
        <v>7100</v>
      </c>
      <c r="G18" s="7">
        <f>C18*3+D18*2+E18*1+F18*0.5</f>
        <v>10242</v>
      </c>
      <c r="H18" s="7">
        <v>13128</v>
      </c>
      <c r="I18" s="5">
        <f>G18-H18</f>
        <v>-2886</v>
      </c>
      <c r="J18">
        <v>-8</v>
      </c>
    </row>
    <row r="19" spans="1:10" x14ac:dyDescent="0.25">
      <c r="A19">
        <v>18</v>
      </c>
      <c r="B19" s="3" t="s">
        <v>12</v>
      </c>
      <c r="C19" s="1">
        <v>145</v>
      </c>
      <c r="D19" s="1">
        <v>462</v>
      </c>
      <c r="E19" s="6">
        <v>2843</v>
      </c>
      <c r="F19" s="1">
        <v>11900</v>
      </c>
      <c r="G19" s="7">
        <f>C19*3+D19*2+E19*1+F19*0.5</f>
        <v>10152</v>
      </c>
      <c r="H19" s="7">
        <v>10240</v>
      </c>
      <c r="I19" s="5">
        <f>G19-H19</f>
        <v>-88</v>
      </c>
      <c r="J19">
        <v>-6</v>
      </c>
    </row>
    <row r="20" spans="1:10" x14ac:dyDescent="0.25">
      <c r="A20">
        <v>19</v>
      </c>
      <c r="B20" s="3" t="s">
        <v>15</v>
      </c>
      <c r="C20" s="1">
        <v>81</v>
      </c>
      <c r="D20" s="1">
        <v>331</v>
      </c>
      <c r="E20" s="6">
        <v>1858</v>
      </c>
      <c r="F20" s="1">
        <v>13500</v>
      </c>
      <c r="G20" s="7">
        <f>C20*3+D20*2+E20*1+F20*0.5</f>
        <v>9513</v>
      </c>
      <c r="H20" s="7">
        <v>4044</v>
      </c>
      <c r="I20" s="5">
        <f>G20-H20</f>
        <v>5469</v>
      </c>
      <c r="J20">
        <v>-4</v>
      </c>
    </row>
    <row r="21" spans="1:10" x14ac:dyDescent="0.25">
      <c r="A21">
        <v>20</v>
      </c>
      <c r="B21" s="3" t="s">
        <v>13</v>
      </c>
      <c r="C21" s="1">
        <v>182</v>
      </c>
      <c r="D21" s="1">
        <v>698</v>
      </c>
      <c r="E21" s="6">
        <v>2606</v>
      </c>
      <c r="F21" s="1">
        <v>6300</v>
      </c>
      <c r="G21" s="7">
        <f>C21*3+D21*2+E21*1+F21*0.5</f>
        <v>7698</v>
      </c>
      <c r="H21" s="7">
        <v>5120</v>
      </c>
      <c r="I21" s="5">
        <f>G21-H21</f>
        <v>2578</v>
      </c>
      <c r="J21">
        <v>-7</v>
      </c>
    </row>
    <row r="22" spans="1:10" x14ac:dyDescent="0.25">
      <c r="A22">
        <v>21</v>
      </c>
      <c r="B22" s="3" t="s">
        <v>23</v>
      </c>
      <c r="C22" s="1">
        <v>114</v>
      </c>
      <c r="D22" s="1">
        <v>353</v>
      </c>
      <c r="E22" s="1">
        <v>2094</v>
      </c>
      <c r="F22" s="1">
        <v>4300</v>
      </c>
      <c r="G22" s="7">
        <f>C22*3+D22*2+E22*1+F22*0.5</f>
        <v>5292</v>
      </c>
      <c r="H22" s="7">
        <v>1805</v>
      </c>
      <c r="I22" s="5">
        <f>G22-H22</f>
        <v>3487</v>
      </c>
      <c r="J22">
        <v>2</v>
      </c>
    </row>
    <row r="23" spans="1:10" x14ac:dyDescent="0.25">
      <c r="A23">
        <v>22</v>
      </c>
      <c r="B23" s="3" t="s">
        <v>18</v>
      </c>
      <c r="C23" s="1">
        <v>91</v>
      </c>
      <c r="D23" s="1">
        <v>266</v>
      </c>
      <c r="E23" s="1">
        <v>1152</v>
      </c>
      <c r="F23" s="1">
        <v>5800</v>
      </c>
      <c r="G23" s="7">
        <f>C23*3+D23*2+E23*1+F23*0.5</f>
        <v>4857</v>
      </c>
      <c r="H23" s="7">
        <v>2364</v>
      </c>
      <c r="I23" s="5">
        <f>G23-H23</f>
        <v>2493</v>
      </c>
      <c r="J23">
        <v>-4</v>
      </c>
    </row>
    <row r="24" spans="1:10" x14ac:dyDescent="0.25">
      <c r="A24">
        <v>23</v>
      </c>
      <c r="B24" s="3" t="s">
        <v>19</v>
      </c>
      <c r="C24" s="1">
        <v>73</v>
      </c>
      <c r="D24" s="1">
        <v>245</v>
      </c>
      <c r="E24" s="1">
        <v>2251</v>
      </c>
      <c r="F24" s="1">
        <v>1900</v>
      </c>
      <c r="G24" s="7">
        <f>C24*3+D24*2+E24*1+F24*0.5</f>
        <v>3910</v>
      </c>
      <c r="H24" s="7">
        <v>2279</v>
      </c>
      <c r="I24" s="5">
        <f>G24-H24</f>
        <v>1631</v>
      </c>
      <c r="J24">
        <v>-4</v>
      </c>
    </row>
    <row r="25" spans="1:10" x14ac:dyDescent="0.25">
      <c r="A25">
        <v>24</v>
      </c>
      <c r="B25" s="3" t="s">
        <v>56</v>
      </c>
      <c r="C25" s="1">
        <v>80</v>
      </c>
      <c r="D25" s="1">
        <v>278</v>
      </c>
      <c r="E25" s="1">
        <v>1286</v>
      </c>
      <c r="F25" s="1">
        <v>3100</v>
      </c>
      <c r="G25" s="7">
        <f>C25*3+D25*2+E25*1+F25*0.5</f>
        <v>3632</v>
      </c>
      <c r="H25" s="7"/>
      <c r="I25" s="9" t="s">
        <v>58</v>
      </c>
      <c r="J25" t="s">
        <v>61</v>
      </c>
    </row>
    <row r="26" spans="1:10" x14ac:dyDescent="0.25">
      <c r="A26">
        <v>25</v>
      </c>
      <c r="B26" s="3" t="s">
        <v>16</v>
      </c>
      <c r="C26" s="1">
        <v>58</v>
      </c>
      <c r="D26" s="1">
        <v>222</v>
      </c>
      <c r="E26" s="6">
        <v>1885</v>
      </c>
      <c r="F26" s="1">
        <v>2100</v>
      </c>
      <c r="G26" s="7">
        <f>C26*3+D26*2+E26*1+F26*0.5</f>
        <v>3553</v>
      </c>
      <c r="H26" s="7">
        <v>3854</v>
      </c>
      <c r="I26" s="5">
        <f>G26-H26</f>
        <v>-301</v>
      </c>
      <c r="J26">
        <v>-9</v>
      </c>
    </row>
    <row r="27" spans="1:10" x14ac:dyDescent="0.25">
      <c r="A27">
        <v>26</v>
      </c>
      <c r="B27" s="3" t="s">
        <v>24</v>
      </c>
      <c r="C27" s="1">
        <v>39</v>
      </c>
      <c r="D27" s="1">
        <v>268</v>
      </c>
      <c r="E27" s="6">
        <v>1640</v>
      </c>
      <c r="F27" s="1">
        <v>870</v>
      </c>
      <c r="G27" s="7">
        <f>C27*3+D27*2+E27*1+F27*0.5</f>
        <v>2728</v>
      </c>
      <c r="H27" s="7">
        <v>1703</v>
      </c>
      <c r="I27" s="5">
        <f>G27-H27</f>
        <v>1025</v>
      </c>
      <c r="J27">
        <v>-2</v>
      </c>
    </row>
    <row r="28" spans="1:10" x14ac:dyDescent="0.25">
      <c r="A28">
        <v>27</v>
      </c>
      <c r="B28" s="3" t="s">
        <v>30</v>
      </c>
      <c r="C28" s="1">
        <v>27</v>
      </c>
      <c r="D28" s="1">
        <v>148</v>
      </c>
      <c r="E28" s="1">
        <v>1023</v>
      </c>
      <c r="F28" s="1">
        <v>2600</v>
      </c>
      <c r="G28" s="7">
        <f>C28*3+D28*2+E28*1+F28*0.5</f>
        <v>2700</v>
      </c>
      <c r="H28" s="7">
        <v>1232.5</v>
      </c>
      <c r="I28" s="5">
        <f>G28-H28</f>
        <v>1467.5</v>
      </c>
      <c r="J28">
        <v>3</v>
      </c>
    </row>
    <row r="29" spans="1:10" x14ac:dyDescent="0.25">
      <c r="A29">
        <v>28</v>
      </c>
      <c r="B29" s="3" t="s">
        <v>34</v>
      </c>
      <c r="C29" s="1">
        <v>36</v>
      </c>
      <c r="D29" s="1">
        <v>170</v>
      </c>
      <c r="E29" s="1">
        <v>1309</v>
      </c>
      <c r="F29" s="1">
        <v>1600</v>
      </c>
      <c r="G29" s="7">
        <f>C29*3+D29*2+E29*1+F29*0.5</f>
        <v>2557</v>
      </c>
      <c r="H29" s="7">
        <v>658.5</v>
      </c>
      <c r="I29" s="5">
        <f>G29-H29</f>
        <v>1898.5</v>
      </c>
      <c r="J29">
        <v>6</v>
      </c>
    </row>
    <row r="30" spans="1:10" x14ac:dyDescent="0.25">
      <c r="A30">
        <v>29</v>
      </c>
      <c r="B30" s="3" t="s">
        <v>22</v>
      </c>
      <c r="C30" s="1">
        <v>24</v>
      </c>
      <c r="D30" s="1">
        <v>100</v>
      </c>
      <c r="E30" s="1">
        <v>864</v>
      </c>
      <c r="F30" s="1">
        <v>2600</v>
      </c>
      <c r="G30" s="7">
        <f>C30*3+D30*2+E30*1+F30*0.5</f>
        <v>2436</v>
      </c>
      <c r="H30" s="7">
        <v>2019</v>
      </c>
      <c r="I30" s="5">
        <f>G30-H30</f>
        <v>417</v>
      </c>
      <c r="J30">
        <v>-7</v>
      </c>
    </row>
    <row r="31" spans="1:10" x14ac:dyDescent="0.25">
      <c r="A31">
        <v>30</v>
      </c>
      <c r="B31" s="3" t="s">
        <v>17</v>
      </c>
      <c r="C31" s="1">
        <v>25</v>
      </c>
      <c r="D31" s="1">
        <v>185</v>
      </c>
      <c r="E31" s="6">
        <v>1435</v>
      </c>
      <c r="F31" s="1">
        <v>977</v>
      </c>
      <c r="G31" s="7">
        <f>C31*3+D31*2+E31*1+F31*0.5</f>
        <v>2368.5</v>
      </c>
      <c r="H31" s="7">
        <v>2646</v>
      </c>
      <c r="I31" s="5">
        <f>G31-H31</f>
        <v>-277.5</v>
      </c>
      <c r="J31">
        <v>-13</v>
      </c>
    </row>
    <row r="32" spans="1:10" x14ac:dyDescent="0.25">
      <c r="A32">
        <v>31</v>
      </c>
      <c r="B32" s="3" t="s">
        <v>21</v>
      </c>
      <c r="C32" s="1">
        <v>47</v>
      </c>
      <c r="D32" s="1">
        <v>181</v>
      </c>
      <c r="E32" s="1">
        <v>970</v>
      </c>
      <c r="F32" s="1">
        <v>1200</v>
      </c>
      <c r="G32" s="7">
        <f>C32*3+D32*2+E32*1+F32*0.5</f>
        <v>2073</v>
      </c>
      <c r="H32" s="7">
        <v>2162</v>
      </c>
      <c r="I32" s="5">
        <f>G32-H32</f>
        <v>-89</v>
      </c>
      <c r="J32">
        <v>-10</v>
      </c>
    </row>
    <row r="33" spans="1:10" x14ac:dyDescent="0.25">
      <c r="A33">
        <v>32</v>
      </c>
      <c r="B33" s="3" t="s">
        <v>35</v>
      </c>
      <c r="C33" s="1">
        <v>23</v>
      </c>
      <c r="D33" s="1">
        <v>162</v>
      </c>
      <c r="E33" s="1">
        <v>1173</v>
      </c>
      <c r="F33" s="1">
        <v>951</v>
      </c>
      <c r="G33" s="7">
        <f>C33*3+D33*2+E33*1+F33*0.5</f>
        <v>2041.5</v>
      </c>
      <c r="H33" s="7">
        <v>653</v>
      </c>
      <c r="I33" s="5">
        <f>G33-H33</f>
        <v>1388.5</v>
      </c>
      <c r="J33">
        <v>3</v>
      </c>
    </row>
    <row r="34" spans="1:10" x14ac:dyDescent="0.25">
      <c r="A34">
        <v>33</v>
      </c>
      <c r="B34" s="3" t="s">
        <v>38</v>
      </c>
      <c r="C34" s="1">
        <v>2</v>
      </c>
      <c r="D34" s="1">
        <v>15</v>
      </c>
      <c r="E34" s="1">
        <v>195</v>
      </c>
      <c r="F34" s="1">
        <v>3600</v>
      </c>
      <c r="G34" s="7">
        <f>C34*3+D34*2+E34*1+F34*0.5</f>
        <v>2031</v>
      </c>
      <c r="H34" s="7">
        <v>424.5</v>
      </c>
      <c r="I34" s="5">
        <f>G34-H34</f>
        <v>1606.5</v>
      </c>
      <c r="J34">
        <v>6</v>
      </c>
    </row>
    <row r="35" spans="1:10" x14ac:dyDescent="0.25">
      <c r="A35">
        <v>34</v>
      </c>
      <c r="B35" s="3" t="s">
        <v>29</v>
      </c>
      <c r="C35" s="1">
        <v>26</v>
      </c>
      <c r="D35" s="1">
        <v>129</v>
      </c>
      <c r="E35" s="1">
        <v>670</v>
      </c>
      <c r="F35" s="6">
        <v>1100</v>
      </c>
      <c r="G35" s="7">
        <f>C35*3+D35*2+E35*1+F35*0.5</f>
        <v>1556</v>
      </c>
      <c r="H35" s="7">
        <v>1272</v>
      </c>
      <c r="I35" s="5">
        <f>G35-H35</f>
        <v>284</v>
      </c>
      <c r="J35">
        <v>-5</v>
      </c>
    </row>
    <row r="36" spans="1:10" x14ac:dyDescent="0.25">
      <c r="A36">
        <v>35</v>
      </c>
      <c r="B36" s="3" t="s">
        <v>32</v>
      </c>
      <c r="C36" s="1">
        <v>13</v>
      </c>
      <c r="D36" s="1">
        <v>76</v>
      </c>
      <c r="E36" s="1">
        <v>720</v>
      </c>
      <c r="F36" s="1">
        <v>980</v>
      </c>
      <c r="G36" s="7">
        <f>C36*3+D36*2+E36*1+F36*0.5</f>
        <v>1401</v>
      </c>
      <c r="H36" s="7">
        <v>862</v>
      </c>
      <c r="I36" s="5">
        <f>G36-H36</f>
        <v>539</v>
      </c>
      <c r="J36">
        <v>-3</v>
      </c>
    </row>
    <row r="37" spans="1:10" x14ac:dyDescent="0.25">
      <c r="A37">
        <v>36</v>
      </c>
      <c r="B37" s="3" t="s">
        <v>26</v>
      </c>
      <c r="C37" s="1">
        <v>29</v>
      </c>
      <c r="D37" s="1">
        <v>86</v>
      </c>
      <c r="E37" s="1">
        <v>854</v>
      </c>
      <c r="F37" s="1">
        <v>530</v>
      </c>
      <c r="G37" s="7">
        <f>C37*3+D37*2+E37*1+F37*0.5</f>
        <v>1378</v>
      </c>
      <c r="H37" s="7">
        <v>1503.5</v>
      </c>
      <c r="I37" s="5">
        <f>G37-H37</f>
        <v>-125.5</v>
      </c>
      <c r="J37">
        <v>-10</v>
      </c>
    </row>
    <row r="38" spans="1:10" x14ac:dyDescent="0.25">
      <c r="A38">
        <v>37</v>
      </c>
      <c r="B38" s="3" t="s">
        <v>55</v>
      </c>
      <c r="C38" s="1">
        <v>42</v>
      </c>
      <c r="D38" s="1">
        <v>166</v>
      </c>
      <c r="E38" s="1">
        <v>707</v>
      </c>
      <c r="F38" s="1">
        <v>286</v>
      </c>
      <c r="G38" s="7">
        <f>C38*3+D38*2+E38*1+F38*0.5</f>
        <v>1308</v>
      </c>
      <c r="H38" s="7"/>
      <c r="I38" s="9" t="s">
        <v>58</v>
      </c>
      <c r="J38" t="s">
        <v>61</v>
      </c>
    </row>
    <row r="39" spans="1:10" x14ac:dyDescent="0.25">
      <c r="A39">
        <v>38</v>
      </c>
      <c r="B39" s="3" t="s">
        <v>33</v>
      </c>
      <c r="C39" s="1">
        <v>8</v>
      </c>
      <c r="D39" s="1">
        <v>46</v>
      </c>
      <c r="E39" s="1">
        <v>535</v>
      </c>
      <c r="F39" s="1">
        <v>1300</v>
      </c>
      <c r="G39" s="7">
        <f>C39*3+D39*2+E39*1+F39*0.5</f>
        <v>1301</v>
      </c>
      <c r="H39" s="7">
        <v>718</v>
      </c>
      <c r="I39" s="5">
        <f>G39-H39</f>
        <v>583</v>
      </c>
      <c r="J39">
        <v>-5</v>
      </c>
    </row>
    <row r="40" spans="1:10" x14ac:dyDescent="0.25">
      <c r="A40">
        <v>39</v>
      </c>
      <c r="B40" s="3" t="s">
        <v>54</v>
      </c>
      <c r="C40" s="1">
        <v>23</v>
      </c>
      <c r="D40" s="1">
        <v>124</v>
      </c>
      <c r="E40" s="1">
        <v>600</v>
      </c>
      <c r="F40" s="1">
        <v>203</v>
      </c>
      <c r="G40" s="7">
        <f>C40*3+D40*2+E40*1+F40*0.5</f>
        <v>1018.5</v>
      </c>
      <c r="H40" s="7"/>
      <c r="I40" s="9" t="s">
        <v>58</v>
      </c>
      <c r="J40" t="s">
        <v>61</v>
      </c>
    </row>
    <row r="41" spans="1:10" x14ac:dyDescent="0.25">
      <c r="A41">
        <v>40</v>
      </c>
      <c r="B41" s="3" t="s">
        <v>28</v>
      </c>
      <c r="C41" s="1">
        <v>6</v>
      </c>
      <c r="D41" s="1">
        <v>45</v>
      </c>
      <c r="E41" s="1">
        <v>504</v>
      </c>
      <c r="F41" s="1">
        <v>577</v>
      </c>
      <c r="G41" s="7">
        <f>C41*3+D41*2+E41*1+F41*0.5</f>
        <v>900.5</v>
      </c>
      <c r="H41" s="7">
        <v>1322.5</v>
      </c>
      <c r="I41" s="5">
        <f>G41-H41</f>
        <v>-422</v>
      </c>
      <c r="J41">
        <v>-12</v>
      </c>
    </row>
    <row r="42" spans="1:10" x14ac:dyDescent="0.25">
      <c r="A42">
        <v>41</v>
      </c>
      <c r="B42" s="3" t="s">
        <v>40</v>
      </c>
      <c r="C42" s="1">
        <v>12</v>
      </c>
      <c r="D42" s="1">
        <v>28</v>
      </c>
      <c r="E42" s="1">
        <v>372</v>
      </c>
      <c r="F42" s="1">
        <v>798</v>
      </c>
      <c r="G42" s="7">
        <f>C42*3+D42*2+E42*1+F42*0.5</f>
        <v>863</v>
      </c>
      <c r="H42" s="7">
        <v>377.5</v>
      </c>
      <c r="I42" s="5">
        <f>G42-H42</f>
        <v>485.5</v>
      </c>
      <c r="J42">
        <v>0</v>
      </c>
    </row>
    <row r="43" spans="1:10" x14ac:dyDescent="0.25">
      <c r="A43">
        <v>42</v>
      </c>
      <c r="B43" s="3" t="s">
        <v>27</v>
      </c>
      <c r="C43" s="1">
        <v>7</v>
      </c>
      <c r="D43" s="1">
        <v>40</v>
      </c>
      <c r="E43" s="1">
        <v>495</v>
      </c>
      <c r="F43" s="6">
        <v>68</v>
      </c>
      <c r="G43" s="7">
        <f>C43*3+D43*2+E43*1+F43*0.5</f>
        <v>630</v>
      </c>
      <c r="H43" s="7">
        <v>1343</v>
      </c>
      <c r="I43" s="5">
        <f>G43-H43</f>
        <v>-713</v>
      </c>
      <c r="J43">
        <v>-15</v>
      </c>
    </row>
    <row r="44" spans="1:10" x14ac:dyDescent="0.25">
      <c r="A44">
        <v>43</v>
      </c>
      <c r="B44" s="3" t="s">
        <v>44</v>
      </c>
      <c r="C44" s="1">
        <v>7</v>
      </c>
      <c r="D44" s="1">
        <v>28</v>
      </c>
      <c r="E44" s="1">
        <v>450</v>
      </c>
      <c r="F44" s="1">
        <v>50</v>
      </c>
      <c r="G44" s="7">
        <f>C44*3+D44*2+E44*1+F44*0.5</f>
        <v>552</v>
      </c>
      <c r="H44" s="7">
        <v>299</v>
      </c>
      <c r="I44" s="5">
        <f>G44-H44</f>
        <v>253</v>
      </c>
      <c r="J44">
        <v>2</v>
      </c>
    </row>
    <row r="45" spans="1:10" x14ac:dyDescent="0.25">
      <c r="A45">
        <v>44</v>
      </c>
      <c r="B45" s="3" t="s">
        <v>41</v>
      </c>
      <c r="C45" s="1">
        <v>10</v>
      </c>
      <c r="D45" s="1">
        <v>68</v>
      </c>
      <c r="E45" s="1">
        <v>330</v>
      </c>
      <c r="F45" s="1">
        <v>86</v>
      </c>
      <c r="G45" s="7">
        <f>C45*3+D45*2+E45*1+F45*0.5</f>
        <v>539</v>
      </c>
      <c r="H45" s="7">
        <v>341</v>
      </c>
      <c r="I45" s="5">
        <f>G45-H45</f>
        <v>198</v>
      </c>
      <c r="J45">
        <v>-2</v>
      </c>
    </row>
    <row r="46" spans="1:10" x14ac:dyDescent="0.25">
      <c r="A46">
        <v>45</v>
      </c>
      <c r="B46" s="3" t="s">
        <v>25</v>
      </c>
      <c r="C46" s="1">
        <v>4</v>
      </c>
      <c r="D46" s="1">
        <v>28</v>
      </c>
      <c r="E46" s="6">
        <v>323</v>
      </c>
      <c r="F46" s="1">
        <v>143</v>
      </c>
      <c r="G46" s="7">
        <f>C46*3+D46*2+E46*1+F46*0.5</f>
        <v>462.5</v>
      </c>
      <c r="H46" s="7">
        <v>1630.5</v>
      </c>
      <c r="I46" s="5">
        <f>G46-H46</f>
        <v>-1168</v>
      </c>
      <c r="J46">
        <v>-20</v>
      </c>
    </row>
    <row r="47" spans="1:10" x14ac:dyDescent="0.25">
      <c r="A47">
        <v>46</v>
      </c>
      <c r="B47" s="3" t="s">
        <v>36</v>
      </c>
      <c r="C47" s="1">
        <v>2</v>
      </c>
      <c r="D47" s="1">
        <v>31</v>
      </c>
      <c r="E47" s="1">
        <v>234</v>
      </c>
      <c r="F47" s="1">
        <v>173</v>
      </c>
      <c r="G47" s="7">
        <f>C47*3+D47*2+E47*1+F47*0.5</f>
        <v>388.5</v>
      </c>
      <c r="H47" s="7">
        <v>565.5</v>
      </c>
      <c r="I47" s="5">
        <f>G47-H47</f>
        <v>-177</v>
      </c>
      <c r="J47">
        <v>-10</v>
      </c>
    </row>
    <row r="48" spans="1:10" x14ac:dyDescent="0.25">
      <c r="A48">
        <v>47</v>
      </c>
      <c r="B48" s="3" t="s">
        <v>37</v>
      </c>
      <c r="C48" s="1">
        <v>6</v>
      </c>
      <c r="D48" s="1">
        <v>22</v>
      </c>
      <c r="E48" s="1">
        <v>142</v>
      </c>
      <c r="F48" s="1">
        <v>182</v>
      </c>
      <c r="G48" s="7">
        <f>C48*3+D48*2+E48*1+F48*0.5</f>
        <v>295</v>
      </c>
      <c r="H48" s="7">
        <v>562</v>
      </c>
      <c r="I48" s="5">
        <f>G48-H48</f>
        <v>-267</v>
      </c>
      <c r="J48">
        <v>-10</v>
      </c>
    </row>
    <row r="49" spans="1:10" x14ac:dyDescent="0.25">
      <c r="A49">
        <v>48</v>
      </c>
      <c r="B49" s="3" t="s">
        <v>39</v>
      </c>
      <c r="C49" s="1">
        <v>11</v>
      </c>
      <c r="D49" s="1">
        <v>27</v>
      </c>
      <c r="E49" s="1">
        <v>102</v>
      </c>
      <c r="F49" s="1">
        <v>207</v>
      </c>
      <c r="G49" s="7">
        <f>C49*3+D49*2+E49*1+F49*0.5</f>
        <v>292.5</v>
      </c>
      <c r="H49" s="7">
        <v>401</v>
      </c>
      <c r="I49" s="5">
        <f>G49-H49</f>
        <v>-108.5</v>
      </c>
      <c r="J49">
        <v>-8</v>
      </c>
    </row>
    <row r="50" spans="1:10" x14ac:dyDescent="0.25">
      <c r="A50">
        <v>49</v>
      </c>
      <c r="B50" s="3" t="s">
        <v>42</v>
      </c>
      <c r="C50" s="1">
        <v>5</v>
      </c>
      <c r="D50" s="1">
        <v>24</v>
      </c>
      <c r="E50" s="1">
        <v>149</v>
      </c>
      <c r="F50" s="1">
        <v>86</v>
      </c>
      <c r="G50" s="7">
        <f>C50*3+D50*2+E50*1+F50*0.5</f>
        <v>255</v>
      </c>
      <c r="H50" s="7">
        <v>340.5</v>
      </c>
      <c r="I50" s="5">
        <f>G50-H50</f>
        <v>-85.5</v>
      </c>
      <c r="J50">
        <v>-6</v>
      </c>
    </row>
    <row r="51" spans="1:10" x14ac:dyDescent="0.25">
      <c r="A51">
        <v>50</v>
      </c>
      <c r="B51" s="3" t="s">
        <v>43</v>
      </c>
      <c r="C51" s="1">
        <v>4</v>
      </c>
      <c r="D51" s="1">
        <v>18</v>
      </c>
      <c r="E51" s="1">
        <v>122</v>
      </c>
      <c r="F51" s="1">
        <v>58</v>
      </c>
      <c r="G51" s="7">
        <f>C51*3+D51*2+E51*1+F51*0.5</f>
        <v>199</v>
      </c>
      <c r="H51" s="7">
        <v>306.5</v>
      </c>
      <c r="I51" s="5">
        <f>G51-H51</f>
        <v>-107.5</v>
      </c>
      <c r="J51">
        <v>-6</v>
      </c>
    </row>
  </sheetData>
  <sortState xmlns:xlrd2="http://schemas.microsoft.com/office/spreadsheetml/2017/richdata2" ref="A2:J52">
    <sortCondition ref="A1:A5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Szymański</dc:creator>
  <cp:lastModifiedBy>Wojciech Szymański</cp:lastModifiedBy>
  <dcterms:created xsi:type="dcterms:W3CDTF">2015-06-05T18:19:34Z</dcterms:created>
  <dcterms:modified xsi:type="dcterms:W3CDTF">2021-07-14T12:25:52Z</dcterms:modified>
</cp:coreProperties>
</file>